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B32" i="1"/>
  <c r="E123" l="1"/>
  <c r="E124"/>
  <c r="E125"/>
  <c r="E126"/>
  <c r="E127"/>
  <c r="E128"/>
  <c r="E129"/>
  <c r="E130"/>
  <c r="E132"/>
  <c r="E133"/>
  <c r="E136"/>
  <c r="E137"/>
  <c r="E138"/>
  <c r="E140"/>
  <c r="E141"/>
  <c r="E143"/>
  <c r="E144"/>
  <c r="D144"/>
  <c r="C144"/>
  <c r="B144"/>
  <c r="D143"/>
  <c r="C143"/>
  <c r="B143"/>
  <c r="D140"/>
  <c r="D141" s="1"/>
  <c r="C140"/>
  <c r="C141" s="1"/>
  <c r="B140"/>
  <c r="B141" s="1"/>
  <c r="D138"/>
  <c r="C138"/>
  <c r="B138"/>
  <c r="D137"/>
  <c r="C137"/>
  <c r="B137"/>
  <c r="D136"/>
  <c r="C136"/>
  <c r="B136"/>
  <c r="D133"/>
  <c r="C133"/>
  <c r="B133"/>
  <c r="D132"/>
  <c r="C132"/>
  <c r="B132"/>
  <c r="D130"/>
  <c r="C130"/>
  <c r="B130"/>
  <c r="D129"/>
  <c r="C129"/>
  <c r="B129"/>
  <c r="D128"/>
  <c r="C128"/>
  <c r="B128"/>
  <c r="D127"/>
  <c r="C127"/>
  <c r="B127"/>
  <c r="D126"/>
  <c r="C126"/>
  <c r="B126"/>
  <c r="D125"/>
  <c r="C125"/>
  <c r="B125"/>
  <c r="D124"/>
  <c r="C124"/>
  <c r="B124"/>
  <c r="D123"/>
  <c r="C123"/>
  <c r="B123"/>
</calcChain>
</file>

<file path=xl/sharedStrings.xml><?xml version="1.0" encoding="utf-8"?>
<sst xmlns="http://schemas.openxmlformats.org/spreadsheetml/2006/main" count="261" uniqueCount="257">
  <si>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</si>
  <si>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</si>
  <si>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</si>
  <si>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</si>
  <si>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</si>
  <si>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</si>
  <si>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</si>
  <si>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</si>
  <si>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</si>
  <si>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</si>
  <si>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</si>
  <si>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</si>
  <si>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</si>
  <si>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</si>
  <si>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</si>
  <si>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</si>
  <si>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</si>
  <si>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</si>
  <si>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</si>
  <si>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</si>
  <si>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</si>
  <si>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</si>
  <si>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</si>
  <si>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</si>
  <si>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</si>
  <si>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</si>
  <si>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</si>
  <si>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</si>
  <si>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</si>
  <si>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</si>
  <si>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</si>
  <si>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</si>
  <si>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</si>
  <si>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</si>
  <si>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</si>
  <si>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</si>
  <si>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</si>
  <si>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</si>
  <si>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</si>
  <si>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</si>
  <si>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</si>
  <si>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</si>
  <si>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</si>
  <si>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</si>
  <si>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</si>
  <si>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</si>
  <si>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</si>
  <si>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</si>
  <si>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</si>
  <si>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</si>
  <si>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</si>
  <si>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</si>
  <si>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</si>
  <si>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</si>
  <si>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</si>
  <si>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</si>
  <si>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</si>
  <si>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</si>
  <si>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</si>
  <si>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</si>
  <si>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</si>
  <si>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</si>
  <si>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</si>
  <si>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</si>
  <si>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</si>
  <si>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</si>
  <si>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</si>
  <si>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</si>
  <si>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</si>
  <si>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</si>
  <si>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</si>
  <si>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</si>
  <si>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</si>
  <si>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</si>
  <si>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</si>
  <si>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</si>
  <si>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</si>
  <si>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</si>
  <si>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</si>
  <si>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</si>
  <si>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</si>
  <si>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</si>
  <si>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</si>
  <si>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</si>
  <si>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</si>
  <si>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</si>
  <si>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</si>
  <si>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</si>
  <si>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</si>
  <si>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</si>
  <si>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</si>
  <si>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</si>
  <si>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</si>
  <si>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</si>
  <si>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</si>
  <si>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</si>
  <si>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</si>
  <si>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</si>
  <si>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</si>
  <si>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</si>
  <si>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</si>
  <si>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</si>
  <si>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</si>
  <si>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</si>
  <si>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</si>
  <si>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</si>
  <si>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</si>
  <si>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</si>
  <si>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</si>
  <si>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</si>
  <si>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</si>
  <si>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</si>
  <si>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</si>
  <si>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</si>
  <si>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</si>
  <si>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</si>
  <si>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</si>
  <si>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</si>
  <si>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</si>
  <si>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</si>
  <si>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</si>
  <si>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</si>
  <si>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</si>
  <si>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</si>
  <si>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</si>
  <si>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</si>
  <si>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</si>
  <si>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</si>
  <si>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</si>
  <si>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</si>
  <si>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</si>
  <si>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</si>
  <si>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</si>
  <si>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</si>
  <si>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</si>
  <si>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</si>
  <si>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</si>
  <si>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</si>
  <si>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</si>
  <si>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</si>
  <si>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</si>
  <si>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</si>
  <si>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</si>
  <si>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</si>
  <si>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</si>
  <si>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</si>
  <si>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</si>
  <si>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</si>
  <si>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</si>
  <si>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</si>
  <si>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</si>
  <si>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</si>
  <si>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</si>
  <si>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</si>
  <si>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</si>
  <si>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</si>
  <si>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</si>
  <si>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</si>
  <si>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</si>
  <si>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</si>
  <si>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</si>
  <si>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</si>
  <si>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</si>
  <si>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</si>
  <si>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</si>
  <si>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</si>
  <si>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</si>
  <si>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</si>
  <si>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</si>
  <si>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</si>
  <si>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</si>
  <si>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</si>
  <si>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</si>
  <si>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</si>
  <si>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</si>
  <si>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</si>
  <si>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</si>
  <si>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</si>
  <si>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</si>
  <si>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</si>
  <si>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</si>
  <si>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</si>
  <si>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</si>
  <si>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</si>
  <si>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</si>
  <si>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</si>
  <si>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</si>
  <si>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</si>
  <si>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</si>
  <si>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</si>
  <si>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</si>
  <si>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</si>
  <si>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</si>
  <si>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</si>
  <si>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</si>
  <si>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</si>
  <si>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</si>
  <si>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</si>
  <si>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</si>
  <si>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</si>
  <si>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</si>
  <si>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</si>
  <si>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</si>
  <si>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</si>
  <si>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</si>
  <si>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</si>
  <si>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</si>
  <si>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</si>
  <si>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</si>
  <si>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</si>
  <si>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</si>
  <si>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</si>
  <si>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</si>
  <si>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</si>
  <si>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</si>
  <si>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</si>
  <si>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</si>
  <si>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</si>
  <si>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</si>
  <si>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</si>
  <si>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</si>
  <si>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</si>
  <si>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</si>
  <si>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</si>
  <si>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</si>
  <si>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</si>
  <si>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</si>
  <si>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</si>
  <si>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</si>
  <si>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</si>
  <si>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</si>
  <si>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</si>
  <si>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</si>
  <si>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</si>
  <si>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</si>
  <si>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</si>
  <si>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</si>
  <si>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</si>
  <si>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</si>
  <si>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</si>
  <si>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</si>
  <si>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</si>
  <si>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</si>
  <si>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</si>
  <si>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</si>
  <si>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</si>
  <si>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</si>
  <si>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</si>
  <si>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</si>
  <si>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</si>
  <si>
    <t>أرباح موزعة</t>
  </si>
  <si>
    <t>أسهم موزعة</t>
  </si>
  <si>
    <t>الأرباح(الخسائر) المدورة</t>
  </si>
  <si>
    <t>Cash Dividends</t>
  </si>
  <si>
    <t>Stock Dividends</t>
  </si>
  <si>
    <t>JERUSALEM INSURANCE</t>
  </si>
  <si>
    <t>القدس للتأمين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</si>
</sst>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F144"/>
  <sheetViews>
    <sheetView tabSelected="1" topLeftCell="B23" workbookViewId="0">
      <selection activeCell="B29" sqref="B29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6" ht="15.75">
      <c r="A2" s="1" t="s">
        <v>255</v>
      </c>
      <c r="B2" s="1"/>
      <c r="C2" s="2">
        <v>121007</v>
      </c>
      <c r="D2" s="2"/>
      <c r="E2" s="2"/>
      <c r="F2" s="3" t="s">
        <v>256</v>
      </c>
    </row>
    <row r="3" spans="1:6">
      <c r="F3" s="4"/>
    </row>
    <row r="4" spans="1:6" ht="19.5">
      <c r="A4" s="5" t="s">
        <v>224</v>
      </c>
      <c r="B4" s="39">
        <v>2015</v>
      </c>
      <c r="C4" s="39">
        <v>2014</v>
      </c>
      <c r="D4" s="39">
        <v>2013</v>
      </c>
      <c r="E4" s="6">
        <v>2012</v>
      </c>
      <c r="F4" s="7" t="s">
        <v>0</v>
      </c>
    </row>
    <row r="5" spans="1:6" ht="16.5">
      <c r="A5" s="8" t="s">
        <v>233</v>
      </c>
      <c r="B5" s="40">
        <v>1</v>
      </c>
      <c r="C5" s="41">
        <v>1</v>
      </c>
      <c r="D5" s="41">
        <v>1</v>
      </c>
      <c r="E5" s="41">
        <v>1</v>
      </c>
      <c r="F5" s="10" t="s">
        <v>238</v>
      </c>
    </row>
    <row r="6" spans="1:6" ht="16.5">
      <c r="A6" s="11" t="s">
        <v>234</v>
      </c>
      <c r="B6" s="42">
        <v>2</v>
      </c>
      <c r="C6" s="43">
        <v>1.95</v>
      </c>
      <c r="D6" s="43">
        <v>1.85</v>
      </c>
      <c r="E6" s="43">
        <v>1.9</v>
      </c>
      <c r="F6" s="13" t="s">
        <v>239</v>
      </c>
    </row>
    <row r="7" spans="1:6" ht="16.5">
      <c r="A7" s="11" t="s">
        <v>235</v>
      </c>
      <c r="B7" s="44">
        <v>166329.74</v>
      </c>
      <c r="C7" s="12">
        <v>145365.97</v>
      </c>
      <c r="D7" s="12">
        <v>51031.199999999997</v>
      </c>
      <c r="E7" s="12">
        <v>154791.29</v>
      </c>
      <c r="F7" s="13" t="s">
        <v>240</v>
      </c>
    </row>
    <row r="8" spans="1:6" ht="16.5">
      <c r="A8" s="11" t="s">
        <v>1</v>
      </c>
      <c r="B8" s="44">
        <v>82789</v>
      </c>
      <c r="C8" s="12">
        <v>73938</v>
      </c>
      <c r="D8" s="12">
        <v>26137</v>
      </c>
      <c r="E8" s="12">
        <v>87395</v>
      </c>
      <c r="F8" s="13" t="s">
        <v>2</v>
      </c>
    </row>
    <row r="9" spans="1:6" ht="16.5">
      <c r="A9" s="11" t="s">
        <v>3</v>
      </c>
      <c r="B9" s="44">
        <v>38</v>
      </c>
      <c r="C9" s="12">
        <v>80</v>
      </c>
      <c r="D9" s="12">
        <v>51</v>
      </c>
      <c r="E9" s="12">
        <v>68</v>
      </c>
      <c r="F9" s="13" t="s">
        <v>241</v>
      </c>
    </row>
    <row r="10" spans="1:6" ht="16.5">
      <c r="A10" s="11" t="s">
        <v>4</v>
      </c>
      <c r="B10" s="44">
        <v>8000000</v>
      </c>
      <c r="C10" s="12">
        <v>8000000</v>
      </c>
      <c r="D10" s="12">
        <v>8000000</v>
      </c>
      <c r="E10" s="12">
        <v>8000000</v>
      </c>
      <c r="F10" s="13" t="s">
        <v>242</v>
      </c>
    </row>
    <row r="11" spans="1:6" ht="16.5">
      <c r="A11" s="11" t="s">
        <v>236</v>
      </c>
      <c r="B11" s="44">
        <v>16000000</v>
      </c>
      <c r="C11" s="12">
        <v>15600000</v>
      </c>
      <c r="D11" s="12">
        <v>14800000</v>
      </c>
      <c r="E11" s="12">
        <v>15200000</v>
      </c>
      <c r="F11" s="13" t="s">
        <v>243</v>
      </c>
    </row>
    <row r="12" spans="1:6" ht="16.5">
      <c r="A12" s="14" t="s">
        <v>237</v>
      </c>
      <c r="B12" s="45">
        <v>42369</v>
      </c>
      <c r="C12" s="15">
        <v>42004</v>
      </c>
      <c r="D12" s="15">
        <v>41639</v>
      </c>
      <c r="E12" s="15">
        <v>41274</v>
      </c>
      <c r="F12" s="16" t="s">
        <v>5</v>
      </c>
    </row>
    <row r="13" spans="1:6" ht="16.5">
      <c r="A13" s="17"/>
      <c r="B13" s="17"/>
      <c r="C13" s="18"/>
      <c r="D13" s="18"/>
      <c r="E13" s="18"/>
      <c r="F13" s="19"/>
    </row>
    <row r="14" spans="1:6" ht="16.5">
      <c r="A14" s="8" t="s">
        <v>6</v>
      </c>
      <c r="B14" s="46">
        <v>24333048</v>
      </c>
      <c r="C14" s="9">
        <v>23003965</v>
      </c>
      <c r="D14" s="9">
        <v>19250816</v>
      </c>
      <c r="E14" s="9">
        <v>17167002</v>
      </c>
      <c r="F14" s="10" t="s">
        <v>7</v>
      </c>
    </row>
    <row r="15" spans="1:6" ht="16.5">
      <c r="A15" s="11" t="s">
        <v>247</v>
      </c>
      <c r="B15" s="44">
        <v>674245</v>
      </c>
      <c r="C15" s="12">
        <v>397441</v>
      </c>
      <c r="D15" s="12">
        <v>423695</v>
      </c>
      <c r="E15" s="12">
        <v>478510</v>
      </c>
      <c r="F15" s="13" t="s">
        <v>244</v>
      </c>
    </row>
    <row r="16" spans="1:6" ht="16.5">
      <c r="A16" s="11" t="s">
        <v>248</v>
      </c>
      <c r="B16" s="44">
        <v>0</v>
      </c>
      <c r="C16" s="12">
        <v>0</v>
      </c>
      <c r="D16" s="12">
        <v>0</v>
      </c>
      <c r="E16" s="12">
        <v>0</v>
      </c>
      <c r="F16" s="13" t="s">
        <v>245</v>
      </c>
    </row>
    <row r="17" spans="1:6" ht="16.5">
      <c r="A17" s="11" t="s">
        <v>249</v>
      </c>
      <c r="B17" s="44">
        <v>187320</v>
      </c>
      <c r="C17" s="12">
        <v>166080</v>
      </c>
      <c r="D17" s="12">
        <v>73103</v>
      </c>
      <c r="E17" s="12">
        <v>284703</v>
      </c>
      <c r="F17" s="13" t="s">
        <v>246</v>
      </c>
    </row>
    <row r="18" spans="1:6" ht="16.5">
      <c r="A18" s="11" t="s">
        <v>8</v>
      </c>
      <c r="B18" s="44">
        <v>0</v>
      </c>
      <c r="C18" s="12">
        <v>0</v>
      </c>
      <c r="D18" s="12">
        <v>0</v>
      </c>
      <c r="E18" s="12">
        <v>0</v>
      </c>
      <c r="F18" s="13" t="s">
        <v>9</v>
      </c>
    </row>
    <row r="19" spans="1:6" ht="16.5">
      <c r="A19" s="11" t="s">
        <v>10</v>
      </c>
      <c r="B19" s="47">
        <v>0</v>
      </c>
      <c r="C19" s="24">
        <v>0</v>
      </c>
      <c r="D19" s="24">
        <v>0</v>
      </c>
      <c r="E19" s="24">
        <v>0</v>
      </c>
      <c r="F19" s="13" t="s">
        <v>11</v>
      </c>
    </row>
    <row r="20" spans="1:6" ht="16.5">
      <c r="A20" s="11" t="s">
        <v>12</v>
      </c>
      <c r="B20" s="47">
        <v>955088</v>
      </c>
      <c r="C20" s="24">
        <v>955619</v>
      </c>
      <c r="D20" s="24">
        <v>956151</v>
      </c>
      <c r="E20" s="24">
        <v>956682</v>
      </c>
      <c r="F20" s="13" t="s">
        <v>13</v>
      </c>
    </row>
    <row r="21" spans="1:6" ht="16.5">
      <c r="A21" s="11" t="s">
        <v>14</v>
      </c>
      <c r="B21" s="44">
        <v>79102</v>
      </c>
      <c r="C21" s="12">
        <v>95771</v>
      </c>
      <c r="D21" s="12">
        <v>108702</v>
      </c>
      <c r="E21" s="12">
        <v>114768</v>
      </c>
      <c r="F21" s="13" t="s">
        <v>15</v>
      </c>
    </row>
    <row r="22" spans="1:6" ht="16.5">
      <c r="A22" s="11" t="s">
        <v>16</v>
      </c>
      <c r="B22" s="44">
        <v>0</v>
      </c>
      <c r="C22" s="12">
        <v>0</v>
      </c>
      <c r="D22" s="12">
        <v>0</v>
      </c>
      <c r="E22" s="12">
        <v>0</v>
      </c>
      <c r="F22" s="13" t="s">
        <v>17</v>
      </c>
    </row>
    <row r="23" spans="1:6" ht="16.5">
      <c r="A23" s="11" t="s">
        <v>18</v>
      </c>
      <c r="B23" s="44">
        <v>26349175</v>
      </c>
      <c r="C23" s="12">
        <v>24618876</v>
      </c>
      <c r="D23" s="12">
        <v>20812467</v>
      </c>
      <c r="E23" s="12">
        <v>19001665</v>
      </c>
      <c r="F23" s="13" t="s">
        <v>19</v>
      </c>
    </row>
    <row r="24" spans="1:6" ht="16.5">
      <c r="A24" s="11" t="s">
        <v>20</v>
      </c>
      <c r="B24" s="44">
        <v>393614</v>
      </c>
      <c r="C24" s="12">
        <v>316016</v>
      </c>
      <c r="D24" s="12">
        <v>458315</v>
      </c>
      <c r="E24" s="12">
        <v>264116</v>
      </c>
      <c r="F24" s="13" t="s">
        <v>21</v>
      </c>
    </row>
    <row r="25" spans="1:6" ht="16.5">
      <c r="A25" s="11" t="s">
        <v>22</v>
      </c>
      <c r="B25" s="44">
        <v>847569</v>
      </c>
      <c r="C25" s="12">
        <v>1206178</v>
      </c>
      <c r="D25" s="12">
        <v>1236671</v>
      </c>
      <c r="E25" s="12">
        <v>865886</v>
      </c>
      <c r="F25" s="13" t="s">
        <v>23</v>
      </c>
    </row>
    <row r="26" spans="1:6" ht="16.5">
      <c r="A26" s="11" t="s">
        <v>24</v>
      </c>
      <c r="B26" s="48">
        <v>2571213</v>
      </c>
      <c r="C26" s="36">
        <v>2386977</v>
      </c>
      <c r="D26" s="36">
        <v>2744030</v>
      </c>
      <c r="E26" s="36">
        <v>2521252</v>
      </c>
      <c r="F26" s="13" t="s">
        <v>25</v>
      </c>
    </row>
    <row r="27" spans="1:6" ht="16.5">
      <c r="A27" s="11" t="s">
        <v>26</v>
      </c>
      <c r="B27" s="44">
        <v>581422</v>
      </c>
      <c r="C27" s="12">
        <v>518944</v>
      </c>
      <c r="D27" s="12">
        <v>700284</v>
      </c>
      <c r="E27" s="12">
        <v>743724</v>
      </c>
      <c r="F27" s="13" t="s">
        <v>27</v>
      </c>
    </row>
    <row r="28" spans="1:6" ht="16.5">
      <c r="A28" s="11" t="s">
        <v>28</v>
      </c>
      <c r="B28" s="44">
        <v>867921</v>
      </c>
      <c r="C28" s="12">
        <v>853200</v>
      </c>
      <c r="D28" s="12">
        <v>679200</v>
      </c>
      <c r="E28" s="12">
        <v>486000</v>
      </c>
      <c r="F28" s="13" t="s">
        <v>29</v>
      </c>
    </row>
    <row r="29" spans="1:6" ht="16.5">
      <c r="A29" s="11" t="s">
        <v>30</v>
      </c>
      <c r="B29" s="44">
        <v>829460</v>
      </c>
      <c r="C29" s="12">
        <v>877165</v>
      </c>
      <c r="D29" s="12">
        <v>794404</v>
      </c>
      <c r="E29" s="12">
        <v>775911</v>
      </c>
      <c r="F29" s="13" t="s">
        <v>31</v>
      </c>
    </row>
    <row r="30" spans="1:6" ht="16.5">
      <c r="A30" s="11" t="s">
        <v>32</v>
      </c>
      <c r="B30" s="44">
        <v>0</v>
      </c>
      <c r="C30" s="12">
        <v>0</v>
      </c>
      <c r="D30" s="12">
        <v>0</v>
      </c>
      <c r="E30" s="12">
        <v>0</v>
      </c>
      <c r="F30" s="13" t="s">
        <v>33</v>
      </c>
    </row>
    <row r="31" spans="1:6" ht="16.5">
      <c r="A31" s="11" t="s">
        <v>34</v>
      </c>
      <c r="B31" s="47">
        <v>399897</v>
      </c>
      <c r="C31" s="24">
        <v>695554</v>
      </c>
      <c r="D31" s="24">
        <v>690851</v>
      </c>
      <c r="E31" s="24">
        <v>436684</v>
      </c>
      <c r="F31" s="13" t="s">
        <v>35</v>
      </c>
    </row>
    <row r="32" spans="1:6" ht="16.5">
      <c r="A32" s="14" t="s">
        <v>36</v>
      </c>
      <c r="B32" s="49">
        <f>SUM(B23:B31)</f>
        <v>32840271</v>
      </c>
      <c r="C32" s="20">
        <v>31472910</v>
      </c>
      <c r="D32" s="20">
        <v>28116222</v>
      </c>
      <c r="E32" s="20">
        <v>25095238</v>
      </c>
      <c r="F32" s="16" t="s">
        <v>37</v>
      </c>
    </row>
    <row r="33" spans="1:6" ht="16.5">
      <c r="A33" s="21"/>
      <c r="B33" s="57"/>
      <c r="C33" s="22"/>
      <c r="D33" s="22"/>
      <c r="E33" s="22"/>
      <c r="F33" s="19"/>
    </row>
    <row r="34" spans="1:6">
      <c r="F34" s="4"/>
    </row>
    <row r="35" spans="1:6" ht="16.5">
      <c r="A35" s="8" t="s">
        <v>38</v>
      </c>
      <c r="B35" s="46">
        <v>6116285</v>
      </c>
      <c r="C35" s="9">
        <v>5865410</v>
      </c>
      <c r="D35" s="9">
        <v>5466829</v>
      </c>
      <c r="E35" s="9">
        <v>4853006</v>
      </c>
      <c r="F35" s="10" t="s">
        <v>39</v>
      </c>
    </row>
    <row r="36" spans="1:6" ht="16.5">
      <c r="A36" s="11" t="s">
        <v>40</v>
      </c>
      <c r="B36" s="44">
        <v>9492538</v>
      </c>
      <c r="C36" s="12">
        <v>8191138</v>
      </c>
      <c r="D36" s="12">
        <v>6416215</v>
      </c>
      <c r="E36" s="12">
        <v>4416155</v>
      </c>
      <c r="F36" s="13" t="s">
        <v>41</v>
      </c>
    </row>
    <row r="37" spans="1:6" ht="16.5">
      <c r="A37" s="11" t="s">
        <v>42</v>
      </c>
      <c r="B37" s="44">
        <v>400000</v>
      </c>
      <c r="C37" s="12">
        <v>400000</v>
      </c>
      <c r="D37" s="12">
        <v>400000</v>
      </c>
      <c r="E37" s="12">
        <v>400000</v>
      </c>
      <c r="F37" s="13" t="s">
        <v>43</v>
      </c>
    </row>
    <row r="38" spans="1:6" ht="16.5">
      <c r="A38" s="11" t="s">
        <v>44</v>
      </c>
      <c r="B38" s="44">
        <v>0</v>
      </c>
      <c r="C38" s="12">
        <v>0</v>
      </c>
      <c r="D38" s="12">
        <v>0</v>
      </c>
      <c r="E38" s="12">
        <v>0</v>
      </c>
      <c r="F38" s="13" t="s">
        <v>45</v>
      </c>
    </row>
    <row r="39" spans="1:6" ht="16.5">
      <c r="A39" s="11" t="s">
        <v>46</v>
      </c>
      <c r="B39" s="44">
        <v>16008823</v>
      </c>
      <c r="C39" s="12">
        <v>14456548</v>
      </c>
      <c r="D39" s="12">
        <v>12283044</v>
      </c>
      <c r="E39" s="12">
        <v>9669161</v>
      </c>
      <c r="F39" s="13" t="s">
        <v>47</v>
      </c>
    </row>
    <row r="40" spans="1:6" ht="16.5">
      <c r="A40" s="11" t="s">
        <v>48</v>
      </c>
      <c r="B40" s="47">
        <v>0</v>
      </c>
      <c r="C40" s="24">
        <v>0</v>
      </c>
      <c r="D40" s="24">
        <v>0</v>
      </c>
      <c r="E40" s="24">
        <v>0</v>
      </c>
      <c r="F40" s="13" t="s">
        <v>49</v>
      </c>
    </row>
    <row r="41" spans="1:6" ht="16.5">
      <c r="A41" s="11" t="s">
        <v>50</v>
      </c>
      <c r="B41" s="47">
        <v>1349090</v>
      </c>
      <c r="C41" s="24">
        <v>1193387</v>
      </c>
      <c r="D41" s="24">
        <v>1006998</v>
      </c>
      <c r="E41" s="24">
        <v>1070445</v>
      </c>
      <c r="F41" s="13" t="s">
        <v>51</v>
      </c>
    </row>
    <row r="42" spans="1:6" ht="16.5">
      <c r="A42" s="11" t="s">
        <v>52</v>
      </c>
      <c r="B42" s="44">
        <v>14076</v>
      </c>
      <c r="C42" s="12">
        <v>15376</v>
      </c>
      <c r="D42" s="12">
        <v>14750</v>
      </c>
      <c r="E42" s="12">
        <v>15500</v>
      </c>
      <c r="F42" s="13" t="s">
        <v>53</v>
      </c>
    </row>
    <row r="43" spans="1:6" ht="16.5">
      <c r="A43" s="11" t="s">
        <v>54</v>
      </c>
      <c r="B43" s="44">
        <v>1139223</v>
      </c>
      <c r="C43" s="12">
        <v>1158025</v>
      </c>
      <c r="D43" s="12">
        <v>1172911</v>
      </c>
      <c r="E43" s="12">
        <v>1373380</v>
      </c>
      <c r="F43" s="13" t="s">
        <v>55</v>
      </c>
    </row>
    <row r="44" spans="1:6" ht="16.5">
      <c r="A44" s="11" t="s">
        <v>56</v>
      </c>
      <c r="B44" s="44">
        <v>211568</v>
      </c>
      <c r="C44" s="12">
        <v>350233</v>
      </c>
      <c r="D44" s="12">
        <v>295233</v>
      </c>
      <c r="E44" s="12">
        <v>250233</v>
      </c>
      <c r="F44" s="13" t="s">
        <v>57</v>
      </c>
    </row>
    <row r="45" spans="1:6" ht="16.5">
      <c r="A45" s="11" t="s">
        <v>58</v>
      </c>
      <c r="B45" s="44">
        <v>203981</v>
      </c>
      <c r="C45" s="12">
        <v>541505</v>
      </c>
      <c r="D45" s="12">
        <v>454474</v>
      </c>
      <c r="E45" s="12">
        <v>448530</v>
      </c>
      <c r="F45" s="13" t="s">
        <v>59</v>
      </c>
    </row>
    <row r="46" spans="1:6" ht="16.5">
      <c r="A46" s="11" t="s">
        <v>60</v>
      </c>
      <c r="B46" s="44">
        <v>0</v>
      </c>
      <c r="C46" s="12">
        <v>0</v>
      </c>
      <c r="D46" s="12">
        <v>0</v>
      </c>
      <c r="E46" s="12">
        <v>0</v>
      </c>
      <c r="F46" s="13" t="s">
        <v>61</v>
      </c>
    </row>
    <row r="47" spans="1:6" ht="16.5">
      <c r="A47" s="11" t="s">
        <v>62</v>
      </c>
      <c r="B47" s="48">
        <v>0</v>
      </c>
      <c r="C47" s="36">
        <v>0</v>
      </c>
      <c r="D47" s="36">
        <v>0</v>
      </c>
      <c r="E47" s="36">
        <v>0</v>
      </c>
      <c r="F47" s="13" t="s">
        <v>63</v>
      </c>
    </row>
    <row r="48" spans="1:6" ht="16.5">
      <c r="A48" s="11" t="s">
        <v>64</v>
      </c>
      <c r="B48" s="44">
        <v>0</v>
      </c>
      <c r="C48" s="12">
        <v>0</v>
      </c>
      <c r="D48" s="12">
        <v>0</v>
      </c>
      <c r="E48" s="12">
        <v>0</v>
      </c>
      <c r="F48" s="13" t="s">
        <v>65</v>
      </c>
    </row>
    <row r="49" spans="1:6" ht="16.5">
      <c r="A49" s="11" t="s">
        <v>66</v>
      </c>
      <c r="B49" s="44">
        <v>148523</v>
      </c>
      <c r="C49" s="12">
        <v>129835</v>
      </c>
      <c r="D49" s="12">
        <v>118628</v>
      </c>
      <c r="E49" s="12">
        <v>107672</v>
      </c>
      <c r="F49" s="13" t="s">
        <v>67</v>
      </c>
    </row>
    <row r="50" spans="1:6" ht="16.5">
      <c r="A50" s="14" t="s">
        <v>68</v>
      </c>
      <c r="B50" s="49">
        <v>19075284</v>
      </c>
      <c r="C50" s="20">
        <v>17844909</v>
      </c>
      <c r="D50" s="20">
        <v>15346038</v>
      </c>
      <c r="E50" s="20">
        <v>12934921</v>
      </c>
      <c r="F50" s="16" t="s">
        <v>69</v>
      </c>
    </row>
    <row r="51" spans="1:6">
      <c r="A51" t="s">
        <v>70</v>
      </c>
      <c r="F51" s="4"/>
    </row>
    <row r="52" spans="1:6" ht="16.5">
      <c r="A52" s="8" t="s">
        <v>71</v>
      </c>
      <c r="B52" s="46">
        <v>8000000</v>
      </c>
      <c r="C52" s="9">
        <v>8000000</v>
      </c>
      <c r="D52" s="9">
        <v>8000000</v>
      </c>
      <c r="E52" s="9">
        <v>8000000</v>
      </c>
      <c r="F52" s="10" t="s">
        <v>72</v>
      </c>
    </row>
    <row r="53" spans="1:6" ht="16.5">
      <c r="A53" s="11" t="s">
        <v>73</v>
      </c>
      <c r="B53" s="44">
        <v>8000000</v>
      </c>
      <c r="C53" s="12">
        <v>8000000</v>
      </c>
      <c r="D53" s="12">
        <v>8000000</v>
      </c>
      <c r="E53" s="12">
        <v>8000000</v>
      </c>
      <c r="F53" s="13" t="s">
        <v>74</v>
      </c>
    </row>
    <row r="54" spans="1:6" ht="16.5">
      <c r="A54" s="11" t="s">
        <v>75</v>
      </c>
      <c r="B54" s="44">
        <v>0</v>
      </c>
      <c r="C54" s="12">
        <v>0</v>
      </c>
      <c r="D54" s="12">
        <v>0</v>
      </c>
      <c r="E54" s="12">
        <v>0</v>
      </c>
      <c r="F54" s="13" t="s">
        <v>76</v>
      </c>
    </row>
    <row r="55" spans="1:6" ht="16.5">
      <c r="A55" s="11" t="s">
        <v>77</v>
      </c>
      <c r="B55" s="44">
        <v>0</v>
      </c>
      <c r="C55" s="12">
        <v>0</v>
      </c>
      <c r="D55" s="12">
        <v>0</v>
      </c>
      <c r="E55" s="12">
        <v>0</v>
      </c>
      <c r="F55" s="13" t="s">
        <v>78</v>
      </c>
    </row>
    <row r="56" spans="1:6" ht="16.5">
      <c r="A56" s="11" t="s">
        <v>79</v>
      </c>
      <c r="B56" s="44">
        <v>0</v>
      </c>
      <c r="C56" s="12">
        <v>0</v>
      </c>
      <c r="D56" s="12">
        <v>0</v>
      </c>
      <c r="E56" s="12">
        <v>0</v>
      </c>
      <c r="F56" s="13" t="s">
        <v>80</v>
      </c>
    </row>
    <row r="57" spans="1:6" ht="16.5">
      <c r="A57" s="11" t="s">
        <v>81</v>
      </c>
      <c r="B57" s="47">
        <v>2089651</v>
      </c>
      <c r="C57" s="24">
        <v>2089651</v>
      </c>
      <c r="D57" s="24">
        <v>2089651</v>
      </c>
      <c r="E57" s="24">
        <v>1913165</v>
      </c>
      <c r="F57" s="13" t="s">
        <v>82</v>
      </c>
    </row>
    <row r="58" spans="1:6" ht="16.5">
      <c r="A58" s="11" t="s">
        <v>83</v>
      </c>
      <c r="B58" s="47">
        <v>1668538</v>
      </c>
      <c r="C58" s="24">
        <v>1598443</v>
      </c>
      <c r="D58" s="24">
        <v>1150950</v>
      </c>
      <c r="E58" s="24">
        <v>974464</v>
      </c>
      <c r="F58" s="13" t="s">
        <v>84</v>
      </c>
    </row>
    <row r="59" spans="1:6" ht="16.5">
      <c r="A59" s="11" t="s">
        <v>85</v>
      </c>
      <c r="B59" s="44">
        <v>0</v>
      </c>
      <c r="C59" s="12">
        <v>0</v>
      </c>
      <c r="D59" s="12">
        <v>0</v>
      </c>
      <c r="E59" s="12">
        <v>0</v>
      </c>
      <c r="F59" s="13" t="s">
        <v>86</v>
      </c>
    </row>
    <row r="60" spans="1:6" ht="16.5">
      <c r="A60" s="11" t="s">
        <v>253</v>
      </c>
      <c r="B60" s="44">
        <v>800000</v>
      </c>
      <c r="C60" s="12">
        <v>880000</v>
      </c>
      <c r="D60" s="12">
        <v>800000</v>
      </c>
      <c r="E60" s="12">
        <v>720000</v>
      </c>
      <c r="F60" s="13" t="s">
        <v>250</v>
      </c>
    </row>
    <row r="61" spans="1:6" ht="16.5">
      <c r="A61" s="11" t="s">
        <v>254</v>
      </c>
      <c r="B61" s="44">
        <v>0</v>
      </c>
      <c r="C61" s="12">
        <v>0</v>
      </c>
      <c r="D61" s="12">
        <v>0</v>
      </c>
      <c r="E61" s="12">
        <v>0</v>
      </c>
      <c r="F61" s="13" t="s">
        <v>251</v>
      </c>
    </row>
    <row r="62" spans="1:6" ht="16.5">
      <c r="A62" s="11" t="s">
        <v>87</v>
      </c>
      <c r="B62" s="44">
        <v>0</v>
      </c>
      <c r="C62" s="12">
        <v>0</v>
      </c>
      <c r="D62" s="12">
        <v>0</v>
      </c>
      <c r="E62" s="12">
        <v>0</v>
      </c>
      <c r="F62" s="13" t="s">
        <v>88</v>
      </c>
    </row>
    <row r="63" spans="1:6" ht="16.5">
      <c r="A63" s="11" t="s">
        <v>89</v>
      </c>
      <c r="B63" s="44">
        <v>0</v>
      </c>
      <c r="C63" s="12">
        <v>0</v>
      </c>
      <c r="D63" s="12">
        <v>0</v>
      </c>
      <c r="E63" s="12">
        <v>0</v>
      </c>
      <c r="F63" s="13" t="s">
        <v>90</v>
      </c>
    </row>
    <row r="64" spans="1:6" ht="16.5">
      <c r="A64" s="11" t="s">
        <v>91</v>
      </c>
      <c r="B64" s="48">
        <v>1225284</v>
      </c>
      <c r="C64" s="36">
        <v>1058071</v>
      </c>
      <c r="D64" s="36">
        <v>727747</v>
      </c>
      <c r="E64" s="36">
        <v>550925</v>
      </c>
      <c r="F64" s="13" t="s">
        <v>252</v>
      </c>
    </row>
    <row r="65" spans="1:6" ht="16.5">
      <c r="A65" s="11" t="s">
        <v>92</v>
      </c>
      <c r="B65" s="44">
        <v>13783473</v>
      </c>
      <c r="C65" s="12">
        <v>13626165</v>
      </c>
      <c r="D65" s="12">
        <v>12768348</v>
      </c>
      <c r="E65" s="12">
        <v>12158554</v>
      </c>
      <c r="F65" s="13" t="s">
        <v>93</v>
      </c>
    </row>
    <row r="66" spans="1:6" ht="16.5">
      <c r="A66" s="11" t="s">
        <v>94</v>
      </c>
      <c r="B66" s="44">
        <v>1884</v>
      </c>
      <c r="C66" s="12">
        <v>1836</v>
      </c>
      <c r="D66" s="12">
        <v>1836</v>
      </c>
      <c r="E66" s="12">
        <v>1763</v>
      </c>
      <c r="F66" s="13" t="s">
        <v>95</v>
      </c>
    </row>
    <row r="67" spans="1:6" ht="16.5">
      <c r="A67" s="11" t="s">
        <v>96</v>
      </c>
      <c r="B67" s="47">
        <v>13785357</v>
      </c>
      <c r="C67" s="24">
        <v>13628001</v>
      </c>
      <c r="D67" s="24">
        <v>12770184</v>
      </c>
      <c r="E67" s="24">
        <v>12160317</v>
      </c>
      <c r="F67" s="13" t="s">
        <v>97</v>
      </c>
    </row>
    <row r="68" spans="1:6" ht="16.5">
      <c r="A68" s="14" t="s">
        <v>98</v>
      </c>
      <c r="B68" s="49">
        <v>32860641</v>
      </c>
      <c r="C68" s="20">
        <v>31472910</v>
      </c>
      <c r="D68" s="20">
        <v>28116222</v>
      </c>
      <c r="E68" s="20">
        <v>25095238</v>
      </c>
      <c r="F68" s="16" t="s">
        <v>99</v>
      </c>
    </row>
    <row r="69" spans="1:6">
      <c r="B69" s="50"/>
      <c r="F69" s="4"/>
    </row>
    <row r="70" spans="1:6" ht="16.5">
      <c r="A70" s="8" t="s">
        <v>100</v>
      </c>
      <c r="B70" s="46">
        <v>16093290</v>
      </c>
      <c r="C70" s="9">
        <v>16599730</v>
      </c>
      <c r="D70" s="9">
        <v>15447574</v>
      </c>
      <c r="E70" s="9">
        <v>14693788</v>
      </c>
      <c r="F70" s="10" t="s">
        <v>101</v>
      </c>
    </row>
    <row r="71" spans="1:6" ht="16.5">
      <c r="A71" s="11" t="s">
        <v>102</v>
      </c>
      <c r="B71" s="44">
        <v>2286883</v>
      </c>
      <c r="C71" s="12">
        <v>3048830</v>
      </c>
      <c r="D71" s="12">
        <v>3236849</v>
      </c>
      <c r="E71" s="12">
        <v>3664174</v>
      </c>
      <c r="F71" s="13" t="s">
        <v>103</v>
      </c>
    </row>
    <row r="72" spans="1:6" ht="16.5">
      <c r="A72" s="11" t="s">
        <v>104</v>
      </c>
      <c r="B72" s="44">
        <v>13806407</v>
      </c>
      <c r="C72" s="12">
        <v>13550900</v>
      </c>
      <c r="D72" s="12">
        <v>12210725</v>
      </c>
      <c r="E72" s="12">
        <v>11029614</v>
      </c>
      <c r="F72" s="13" t="s">
        <v>105</v>
      </c>
    </row>
    <row r="73" spans="1:6" ht="16.5">
      <c r="A73" s="11" t="s">
        <v>106</v>
      </c>
      <c r="B73" s="44">
        <v>-250875</v>
      </c>
      <c r="C73" s="12">
        <v>-398581</v>
      </c>
      <c r="D73" s="12">
        <v>-613823</v>
      </c>
      <c r="E73" s="12">
        <v>-881573</v>
      </c>
      <c r="F73" s="13" t="s">
        <v>107</v>
      </c>
    </row>
    <row r="74" spans="1:6" ht="16.5">
      <c r="A74" s="11" t="s">
        <v>108</v>
      </c>
      <c r="B74" s="44">
        <v>0</v>
      </c>
      <c r="C74" s="12">
        <v>0</v>
      </c>
      <c r="D74" s="12">
        <v>0</v>
      </c>
      <c r="E74" s="12">
        <v>175000</v>
      </c>
      <c r="F74" s="13" t="s">
        <v>109</v>
      </c>
    </row>
    <row r="75" spans="1:6" ht="16.5">
      <c r="A75" s="11" t="s">
        <v>110</v>
      </c>
      <c r="B75" s="47">
        <v>13555532</v>
      </c>
      <c r="C75" s="24">
        <v>13152319</v>
      </c>
      <c r="D75" s="24">
        <v>11596902</v>
      </c>
      <c r="E75" s="24">
        <v>10323041</v>
      </c>
      <c r="F75" s="13" t="s">
        <v>111</v>
      </c>
    </row>
    <row r="76" spans="1:6" ht="16.5">
      <c r="A76" s="11" t="s">
        <v>112</v>
      </c>
      <c r="B76" s="47">
        <v>1087796</v>
      </c>
      <c r="C76" s="24">
        <v>1093323</v>
      </c>
      <c r="D76" s="24">
        <v>1091630</v>
      </c>
      <c r="E76" s="24">
        <v>1203847</v>
      </c>
      <c r="F76" s="13" t="s">
        <v>113</v>
      </c>
    </row>
    <row r="77" spans="1:6" ht="16.5">
      <c r="A77" s="11" t="s">
        <v>114</v>
      </c>
      <c r="B77" s="44">
        <v>457491</v>
      </c>
      <c r="C77" s="12">
        <v>476750</v>
      </c>
      <c r="D77" s="12">
        <v>439805</v>
      </c>
      <c r="E77" s="12">
        <v>402053</v>
      </c>
      <c r="F77" s="13" t="s">
        <v>115</v>
      </c>
    </row>
    <row r="78" spans="1:6" ht="16.5">
      <c r="A78" s="11" t="s">
        <v>116</v>
      </c>
      <c r="B78" s="44">
        <v>0</v>
      </c>
      <c r="C78" s="12">
        <v>0</v>
      </c>
      <c r="D78" s="12">
        <v>0</v>
      </c>
      <c r="E78" s="12"/>
      <c r="F78" s="13" t="s">
        <v>117</v>
      </c>
    </row>
    <row r="79" spans="1:6" ht="16.5">
      <c r="A79" s="11" t="s">
        <v>118</v>
      </c>
      <c r="B79" s="44">
        <v>0</v>
      </c>
      <c r="C79" s="12">
        <v>0</v>
      </c>
      <c r="D79" s="12">
        <v>0</v>
      </c>
      <c r="E79" s="12"/>
      <c r="F79" s="13" t="s">
        <v>119</v>
      </c>
    </row>
    <row r="80" spans="1:6" ht="16.5">
      <c r="A80" s="11" t="s">
        <v>120</v>
      </c>
      <c r="B80" s="44">
        <v>1204674</v>
      </c>
      <c r="C80" s="12">
        <v>1338965</v>
      </c>
      <c r="D80" s="12">
        <v>1197569</v>
      </c>
      <c r="E80" s="12">
        <v>846690</v>
      </c>
      <c r="F80" s="13" t="s">
        <v>121</v>
      </c>
    </row>
    <row r="81" spans="1:6" ht="16.5">
      <c r="A81" s="11" t="s">
        <v>122</v>
      </c>
      <c r="B81" s="44">
        <v>67284</v>
      </c>
      <c r="C81" s="12">
        <v>38916</v>
      </c>
      <c r="D81" s="12">
        <v>4036</v>
      </c>
      <c r="E81" s="12">
        <v>42998</v>
      </c>
      <c r="F81" s="13" t="s">
        <v>123</v>
      </c>
    </row>
    <row r="82" spans="1:6" ht="16.5">
      <c r="A82" s="11" t="s">
        <v>124</v>
      </c>
      <c r="B82" s="48">
        <v>64371</v>
      </c>
      <c r="C82" s="36">
        <v>136302</v>
      </c>
      <c r="D82" s="36">
        <v>55812</v>
      </c>
      <c r="E82" s="36">
        <v>57760</v>
      </c>
      <c r="F82" s="13" t="s">
        <v>125</v>
      </c>
    </row>
    <row r="83" spans="1:6" ht="16.5">
      <c r="A83" s="23" t="s">
        <v>126</v>
      </c>
      <c r="B83" s="44">
        <v>16437148</v>
      </c>
      <c r="C83" s="12">
        <v>16236575</v>
      </c>
      <c r="D83" s="12">
        <v>14385754</v>
      </c>
      <c r="E83" s="24">
        <v>12876389</v>
      </c>
      <c r="F83" s="25" t="s">
        <v>127</v>
      </c>
    </row>
    <row r="84" spans="1:6" ht="16.5">
      <c r="A84" s="26"/>
      <c r="B84" s="51"/>
      <c r="C84" s="27"/>
      <c r="D84" s="27"/>
      <c r="E84" s="27"/>
      <c r="F84" s="28"/>
    </row>
    <row r="85" spans="1:6" ht="16.5">
      <c r="A85" s="29" t="s">
        <v>128</v>
      </c>
      <c r="B85" s="30">
        <v>11066297</v>
      </c>
      <c r="C85" s="30">
        <v>10035276</v>
      </c>
      <c r="D85" s="30">
        <v>10114221</v>
      </c>
      <c r="E85" s="30">
        <v>8350052</v>
      </c>
      <c r="F85" s="31" t="s">
        <v>129</v>
      </c>
    </row>
    <row r="86" spans="1:6" ht="16.5">
      <c r="A86" s="11" t="s">
        <v>130</v>
      </c>
      <c r="B86" s="30">
        <v>12907</v>
      </c>
      <c r="C86" s="30">
        <v>0</v>
      </c>
      <c r="D86" s="30">
        <v>0</v>
      </c>
      <c r="E86" s="30"/>
      <c r="F86" s="13" t="s">
        <v>131</v>
      </c>
    </row>
    <row r="87" spans="1:6" ht="16.5">
      <c r="A87" s="11" t="s">
        <v>132</v>
      </c>
      <c r="B87" s="30">
        <v>895465</v>
      </c>
      <c r="C87" s="30">
        <v>791627</v>
      </c>
      <c r="D87" s="30">
        <v>521782</v>
      </c>
      <c r="E87" s="30">
        <v>856832</v>
      </c>
      <c r="F87" s="13" t="s">
        <v>133</v>
      </c>
    </row>
    <row r="88" spans="1:6" ht="16.5">
      <c r="A88" s="11" t="s">
        <v>102</v>
      </c>
      <c r="B88" s="30">
        <v>757698</v>
      </c>
      <c r="C88" s="30">
        <v>870314</v>
      </c>
      <c r="D88" s="30">
        <v>2524698</v>
      </c>
      <c r="E88" s="30">
        <v>501723</v>
      </c>
      <c r="F88" s="13" t="s">
        <v>103</v>
      </c>
    </row>
    <row r="89" spans="1:6" ht="16.5">
      <c r="A89" s="11" t="s">
        <v>134</v>
      </c>
      <c r="B89" s="30">
        <v>9426041</v>
      </c>
      <c r="C89" s="30">
        <v>8373335</v>
      </c>
      <c r="D89" s="30">
        <v>7067741</v>
      </c>
      <c r="E89" s="30">
        <v>6991497</v>
      </c>
      <c r="F89" s="13" t="s">
        <v>135</v>
      </c>
    </row>
    <row r="90" spans="1:6" ht="16.5">
      <c r="A90" s="11" t="s">
        <v>136</v>
      </c>
      <c r="B90" s="30">
        <v>1301400</v>
      </c>
      <c r="C90" s="30">
        <v>1774923</v>
      </c>
      <c r="D90" s="30">
        <v>2000060</v>
      </c>
      <c r="E90" s="30">
        <v>1002717</v>
      </c>
      <c r="F90" s="13" t="s">
        <v>137</v>
      </c>
    </row>
    <row r="91" spans="1:6" ht="16.5">
      <c r="A91" s="11" t="s">
        <v>138</v>
      </c>
      <c r="B91" s="30">
        <v>1885139</v>
      </c>
      <c r="C91" s="30">
        <v>1546843</v>
      </c>
      <c r="D91" s="30">
        <v>1382137</v>
      </c>
      <c r="E91" s="30">
        <v>1281310</v>
      </c>
      <c r="F91" s="13" t="s">
        <v>139</v>
      </c>
    </row>
    <row r="92" spans="1:6" ht="16.5">
      <c r="A92" s="11" t="s">
        <v>140</v>
      </c>
      <c r="B92" s="30">
        <v>667942</v>
      </c>
      <c r="C92" s="30">
        <v>699130</v>
      </c>
      <c r="D92" s="30">
        <v>697910</v>
      </c>
      <c r="E92" s="30">
        <v>618672</v>
      </c>
      <c r="F92" s="13" t="s">
        <v>141</v>
      </c>
    </row>
    <row r="93" spans="1:6" ht="16.5">
      <c r="A93" s="11" t="s">
        <v>142</v>
      </c>
      <c r="B93" s="30">
        <v>296041</v>
      </c>
      <c r="C93" s="30">
        <v>125853</v>
      </c>
      <c r="D93" s="30">
        <v>115864</v>
      </c>
      <c r="E93" s="30">
        <v>101563</v>
      </c>
      <c r="F93" s="13" t="s">
        <v>143</v>
      </c>
    </row>
    <row r="94" spans="1:6" ht="16.5">
      <c r="A94" s="11" t="s">
        <v>144</v>
      </c>
      <c r="B94" s="30">
        <v>1021117</v>
      </c>
      <c r="C94" s="30">
        <v>965784</v>
      </c>
      <c r="D94" s="30">
        <v>895252</v>
      </c>
      <c r="E94" s="30">
        <v>798419</v>
      </c>
      <c r="F94" s="13" t="s">
        <v>145</v>
      </c>
    </row>
    <row r="95" spans="1:6" ht="16.5">
      <c r="A95" s="11" t="s">
        <v>146</v>
      </c>
      <c r="B95" s="30">
        <v>0</v>
      </c>
      <c r="C95" s="30">
        <v>0</v>
      </c>
      <c r="D95" s="30">
        <v>0</v>
      </c>
      <c r="E95" s="30">
        <v>0</v>
      </c>
      <c r="F95" s="13" t="s">
        <v>147</v>
      </c>
    </row>
    <row r="96" spans="1:6" ht="16.5">
      <c r="A96" s="11" t="s">
        <v>148</v>
      </c>
      <c r="B96" s="30">
        <v>14597680</v>
      </c>
      <c r="C96" s="30">
        <v>13485868</v>
      </c>
      <c r="D96" s="30">
        <v>12158964</v>
      </c>
      <c r="E96" s="30">
        <v>10794178</v>
      </c>
      <c r="F96" s="13" t="s">
        <v>149</v>
      </c>
    </row>
    <row r="97" spans="1:6" ht="16.5">
      <c r="A97" s="11" t="s">
        <v>150</v>
      </c>
      <c r="B97" s="30">
        <v>217991</v>
      </c>
      <c r="C97" s="30">
        <v>174217</v>
      </c>
      <c r="D97" s="30">
        <v>158953</v>
      </c>
      <c r="E97" s="30">
        <v>146463</v>
      </c>
      <c r="F97" s="13" t="s">
        <v>151</v>
      </c>
    </row>
    <row r="98" spans="1:6" ht="16.5">
      <c r="A98" s="11" t="s">
        <v>152</v>
      </c>
      <c r="B98" s="30">
        <v>65031</v>
      </c>
      <c r="C98" s="30">
        <v>56743</v>
      </c>
      <c r="D98" s="30">
        <v>49589</v>
      </c>
      <c r="E98" s="30">
        <v>53787</v>
      </c>
      <c r="F98" s="13" t="s">
        <v>153</v>
      </c>
    </row>
    <row r="99" spans="1:6" ht="16.5">
      <c r="A99" s="11" t="s">
        <v>154</v>
      </c>
      <c r="B99" s="30">
        <v>99985</v>
      </c>
      <c r="C99" s="30">
        <v>104691</v>
      </c>
      <c r="D99" s="30">
        <v>91920</v>
      </c>
      <c r="E99" s="30">
        <v>84969</v>
      </c>
      <c r="F99" s="13" t="s">
        <v>155</v>
      </c>
    </row>
    <row r="100" spans="1:6" ht="16.5">
      <c r="A100" s="11" t="s">
        <v>156</v>
      </c>
      <c r="B100" s="30">
        <v>50000</v>
      </c>
      <c r="C100" s="30">
        <v>120000</v>
      </c>
      <c r="D100" s="30">
        <v>110000</v>
      </c>
      <c r="E100" s="30">
        <v>60000</v>
      </c>
      <c r="F100" s="13" t="s">
        <v>157</v>
      </c>
    </row>
    <row r="101" spans="1:6" ht="16.5">
      <c r="A101" s="11" t="s">
        <v>158</v>
      </c>
      <c r="B101" s="30">
        <v>0</v>
      </c>
      <c r="C101" s="30">
        <v>0</v>
      </c>
      <c r="D101" s="30">
        <v>0</v>
      </c>
      <c r="E101" s="30">
        <v>0</v>
      </c>
      <c r="F101" s="13" t="s">
        <v>159</v>
      </c>
    </row>
    <row r="102" spans="1:6" ht="16.5">
      <c r="A102" s="11" t="s">
        <v>160</v>
      </c>
      <c r="B102" s="30">
        <v>0</v>
      </c>
      <c r="C102" s="30">
        <v>0</v>
      </c>
      <c r="D102" s="30">
        <v>0</v>
      </c>
      <c r="E102" s="30">
        <v>0</v>
      </c>
      <c r="F102" s="13" t="s">
        <v>161</v>
      </c>
    </row>
    <row r="103" spans="1:6" ht="16.5">
      <c r="A103" s="11" t="s">
        <v>162</v>
      </c>
      <c r="B103" s="30">
        <v>0</v>
      </c>
      <c r="C103" s="30">
        <v>0</v>
      </c>
      <c r="D103" s="30">
        <v>0</v>
      </c>
      <c r="E103" s="30">
        <v>0</v>
      </c>
      <c r="F103" s="13" t="s">
        <v>163</v>
      </c>
    </row>
    <row r="104" spans="1:6" ht="16.5">
      <c r="A104" s="11" t="s">
        <v>164</v>
      </c>
      <c r="B104" s="30">
        <v>0</v>
      </c>
      <c r="C104" s="30">
        <v>55000</v>
      </c>
      <c r="D104" s="30">
        <v>45000</v>
      </c>
      <c r="E104" s="30">
        <v>45000</v>
      </c>
      <c r="F104" s="13" t="s">
        <v>165</v>
      </c>
    </row>
    <row r="105" spans="1:6" ht="16.5">
      <c r="A105" s="11" t="s">
        <v>166</v>
      </c>
      <c r="B105" s="30">
        <v>15030687</v>
      </c>
      <c r="C105" s="30">
        <v>13996519</v>
      </c>
      <c r="D105" s="30">
        <v>12614426</v>
      </c>
      <c r="E105" s="30">
        <v>11184397</v>
      </c>
      <c r="F105" s="13" t="s">
        <v>167</v>
      </c>
    </row>
    <row r="106" spans="1:6" ht="16.5">
      <c r="A106" s="11" t="s">
        <v>168</v>
      </c>
      <c r="B106" s="30">
        <v>1406461</v>
      </c>
      <c r="C106" s="30">
        <v>2240056</v>
      </c>
      <c r="D106" s="30">
        <v>1771328</v>
      </c>
      <c r="E106" s="30">
        <v>1691992</v>
      </c>
      <c r="F106" s="13" t="s">
        <v>169</v>
      </c>
    </row>
    <row r="107" spans="1:6" ht="16.5">
      <c r="A107" s="11" t="s">
        <v>170</v>
      </c>
      <c r="B107" s="30">
        <v>324105</v>
      </c>
      <c r="C107" s="30">
        <v>537239</v>
      </c>
      <c r="D107" s="30">
        <v>396461</v>
      </c>
      <c r="E107" s="30">
        <v>412738</v>
      </c>
      <c r="F107" s="13" t="s">
        <v>171</v>
      </c>
    </row>
    <row r="108" spans="1:6" ht="16.5">
      <c r="A108" s="11" t="s">
        <v>172</v>
      </c>
      <c r="B108" s="30">
        <v>45000</v>
      </c>
      <c r="C108" s="30">
        <v>45000</v>
      </c>
      <c r="D108" s="30">
        <v>45000</v>
      </c>
      <c r="E108" s="30">
        <v>40000</v>
      </c>
      <c r="F108" s="13" t="s">
        <v>173</v>
      </c>
    </row>
    <row r="109" spans="1:6" ht="16.5">
      <c r="A109" s="11" t="s">
        <v>174</v>
      </c>
      <c r="B109" s="30">
        <v>0</v>
      </c>
      <c r="C109" s="30">
        <v>0</v>
      </c>
      <c r="D109" s="30">
        <v>0</v>
      </c>
      <c r="E109" s="30">
        <v>0</v>
      </c>
      <c r="F109" s="13" t="s">
        <v>175</v>
      </c>
    </row>
    <row r="110" spans="1:6" ht="16.5">
      <c r="A110" s="11" t="s">
        <v>176</v>
      </c>
      <c r="B110" s="30">
        <v>0</v>
      </c>
      <c r="C110" s="30">
        <v>0</v>
      </c>
      <c r="D110" s="30">
        <v>0</v>
      </c>
      <c r="E110" s="30">
        <v>0</v>
      </c>
      <c r="F110" s="13" t="s">
        <v>177</v>
      </c>
    </row>
    <row r="111" spans="1:6" ht="16.5">
      <c r="A111" s="11" t="s">
        <v>178</v>
      </c>
      <c r="B111" s="30">
        <v>0</v>
      </c>
      <c r="C111" s="30">
        <v>0</v>
      </c>
      <c r="D111" s="30">
        <v>0</v>
      </c>
      <c r="E111" s="30">
        <v>0</v>
      </c>
      <c r="F111" s="13" t="s">
        <v>179</v>
      </c>
    </row>
    <row r="112" spans="1:6" ht="16.5">
      <c r="A112" s="11" t="s">
        <v>180</v>
      </c>
      <c r="B112" s="30">
        <v>1037356</v>
      </c>
      <c r="C112" s="30">
        <v>1657817</v>
      </c>
      <c r="D112" s="30">
        <v>1329867</v>
      </c>
      <c r="E112" s="30">
        <v>1239254</v>
      </c>
      <c r="F112" s="13" t="s">
        <v>181</v>
      </c>
    </row>
    <row r="113" spans="1:6" ht="16.5">
      <c r="A113" s="11" t="s">
        <v>166</v>
      </c>
      <c r="B113" s="30">
        <v>1037308</v>
      </c>
      <c r="C113" s="30">
        <v>1657817</v>
      </c>
      <c r="D113" s="30">
        <v>1329794</v>
      </c>
      <c r="E113" s="30">
        <v>1239210</v>
      </c>
      <c r="F113" s="13" t="s">
        <v>182</v>
      </c>
    </row>
    <row r="114" spans="1:6" ht="16.5">
      <c r="A114" s="14" t="s">
        <v>183</v>
      </c>
      <c r="B114" s="20">
        <v>48</v>
      </c>
      <c r="C114" s="20">
        <v>0</v>
      </c>
      <c r="D114" s="20">
        <v>73</v>
      </c>
      <c r="E114" s="20">
        <v>44</v>
      </c>
      <c r="F114" s="16" t="s">
        <v>95</v>
      </c>
    </row>
    <row r="115" spans="1:6">
      <c r="F115" s="4"/>
    </row>
    <row r="116" spans="1:6" ht="16.5">
      <c r="A116" s="8" t="s">
        <v>184</v>
      </c>
      <c r="B116" s="37">
        <v>414926</v>
      </c>
      <c r="C116" s="37">
        <v>640568</v>
      </c>
      <c r="D116" s="37">
        <v>445624</v>
      </c>
      <c r="E116" s="37">
        <v>481675</v>
      </c>
      <c r="F116" s="10" t="s">
        <v>185</v>
      </c>
    </row>
    <row r="117" spans="1:6" ht="16.5">
      <c r="A117" s="11" t="s">
        <v>186</v>
      </c>
      <c r="B117" s="30">
        <v>2430609</v>
      </c>
      <c r="C117" s="30">
        <v>4601869</v>
      </c>
      <c r="D117" s="30">
        <v>2847898</v>
      </c>
      <c r="E117" s="30">
        <v>2803749</v>
      </c>
      <c r="F117" s="13" t="s">
        <v>187</v>
      </c>
    </row>
    <row r="118" spans="1:6" ht="16.5">
      <c r="A118" s="11" t="s">
        <v>188</v>
      </c>
      <c r="B118" s="30">
        <v>-1228703</v>
      </c>
      <c r="C118" s="30">
        <v>-4027511</v>
      </c>
      <c r="D118" s="30">
        <v>-1932954</v>
      </c>
      <c r="E118" s="30">
        <v>-2279800</v>
      </c>
      <c r="F118" s="13" t="s">
        <v>189</v>
      </c>
    </row>
    <row r="119" spans="1:6" ht="16.5">
      <c r="A119" s="11" t="s">
        <v>190</v>
      </c>
      <c r="B119" s="30">
        <v>-880000</v>
      </c>
      <c r="C119" s="30">
        <v>-800000</v>
      </c>
      <c r="D119" s="30">
        <v>-720000</v>
      </c>
      <c r="E119" s="30">
        <v>-560000</v>
      </c>
      <c r="F119" s="13" t="s">
        <v>191</v>
      </c>
    </row>
    <row r="120" spans="1:6" ht="16.5">
      <c r="A120" s="14" t="s">
        <v>192</v>
      </c>
      <c r="B120" s="38">
        <v>736832</v>
      </c>
      <c r="C120" s="38">
        <v>414926</v>
      </c>
      <c r="D120" s="38">
        <v>640568</v>
      </c>
      <c r="E120" s="38">
        <v>445624</v>
      </c>
      <c r="F120" s="16" t="s">
        <v>193</v>
      </c>
    </row>
    <row r="121" spans="1:6">
      <c r="F121" s="4"/>
    </row>
    <row r="122" spans="1:6">
      <c r="F122" s="4"/>
    </row>
    <row r="123" spans="1:6" ht="16.5">
      <c r="A123" s="8" t="s">
        <v>194</v>
      </c>
      <c r="B123" s="32">
        <f t="shared" ref="B123:D123" si="0">+B8/B10*100</f>
        <v>1.0348625</v>
      </c>
      <c r="C123" s="32">
        <f t="shared" si="0"/>
        <v>0.92422500000000007</v>
      </c>
      <c r="D123" s="32">
        <f t="shared" si="0"/>
        <v>0.32671250000000002</v>
      </c>
      <c r="E123" s="32">
        <f t="shared" ref="E123" si="1">+E8/E10*100</f>
        <v>1.0924375</v>
      </c>
      <c r="F123" s="10" t="s">
        <v>195</v>
      </c>
    </row>
    <row r="124" spans="1:6" ht="16.5">
      <c r="A124" s="11" t="s">
        <v>196</v>
      </c>
      <c r="B124" s="33">
        <f>+B113/B10</f>
        <v>0.12966349999999999</v>
      </c>
      <c r="C124" s="33">
        <f>+C113/C10</f>
        <v>0.20722712500000001</v>
      </c>
      <c r="D124" s="33">
        <f>+D113/D10</f>
        <v>0.16622424999999999</v>
      </c>
      <c r="E124" s="33">
        <f>+E113/E10</f>
        <v>0.15490124999999999</v>
      </c>
      <c r="F124" s="13" t="s">
        <v>225</v>
      </c>
    </row>
    <row r="125" spans="1:6" ht="16.5">
      <c r="A125" s="11" t="s">
        <v>197</v>
      </c>
      <c r="B125" s="33">
        <f>+B60/B10</f>
        <v>0.1</v>
      </c>
      <c r="C125" s="33">
        <f>+C60/C10</f>
        <v>0.11</v>
      </c>
      <c r="D125" s="33">
        <f>+D60/D10</f>
        <v>0.1</v>
      </c>
      <c r="E125" s="33">
        <f>+E60/E10</f>
        <v>0.09</v>
      </c>
      <c r="F125" s="13" t="s">
        <v>226</v>
      </c>
    </row>
    <row r="126" spans="1:6" ht="16.5">
      <c r="A126" s="11" t="s">
        <v>198</v>
      </c>
      <c r="B126" s="33">
        <f>+B65/B10</f>
        <v>1.7229341250000001</v>
      </c>
      <c r="C126" s="33">
        <f>+C65/C10</f>
        <v>1.703270625</v>
      </c>
      <c r="D126" s="33">
        <f>+D65/D10</f>
        <v>1.5960434999999999</v>
      </c>
      <c r="E126" s="33">
        <f>+E65/E10</f>
        <v>1.5198192500000001</v>
      </c>
      <c r="F126" s="13" t="s">
        <v>227</v>
      </c>
    </row>
    <row r="127" spans="1:6" ht="16.5">
      <c r="A127" s="11" t="s">
        <v>199</v>
      </c>
      <c r="B127" s="33">
        <f>+B11/B113</f>
        <v>15.424541216302197</v>
      </c>
      <c r="C127" s="33">
        <f>+C11/C113</f>
        <v>9.4099650323286586</v>
      </c>
      <c r="D127" s="33">
        <f>+D11/D113</f>
        <v>11.129543372883319</v>
      </c>
      <c r="E127" s="33">
        <f>+E11/E113</f>
        <v>12.265879068115977</v>
      </c>
      <c r="F127" s="13" t="s">
        <v>228</v>
      </c>
    </row>
    <row r="128" spans="1:6" ht="16.5">
      <c r="A128" s="11" t="s">
        <v>200</v>
      </c>
      <c r="B128" s="33">
        <f>+B60/B11*100</f>
        <v>5</v>
      </c>
      <c r="C128" s="33">
        <f>+C60/C11*100</f>
        <v>5.6410256410256414</v>
      </c>
      <c r="D128" s="33">
        <f>+D60/D11*100</f>
        <v>5.4054054054054053</v>
      </c>
      <c r="E128" s="33">
        <f>+E60/E11*100</f>
        <v>4.7368421052631584</v>
      </c>
      <c r="F128" s="13" t="s">
        <v>201</v>
      </c>
    </row>
    <row r="129" spans="1:6" ht="16.5">
      <c r="A129" s="11" t="s">
        <v>202</v>
      </c>
      <c r="B129" s="33">
        <f>+B60/B113*100</f>
        <v>77.122706081510984</v>
      </c>
      <c r="C129" s="33">
        <f>+C60/C113*100</f>
        <v>53.081854028520638</v>
      </c>
      <c r="D129" s="33">
        <f>+D60/D113*100</f>
        <v>60.159693907477397</v>
      </c>
      <c r="E129" s="33">
        <f>+E60/E113*100</f>
        <v>58.101532427917789</v>
      </c>
      <c r="F129" s="13" t="s">
        <v>203</v>
      </c>
    </row>
    <row r="130" spans="1:6" ht="16.5">
      <c r="A130" s="14" t="s">
        <v>204</v>
      </c>
      <c r="B130" s="34">
        <f>+B11/B65</f>
        <v>1.1608104865878142</v>
      </c>
      <c r="C130" s="34">
        <f>+C11/C65</f>
        <v>1.1448562379803855</v>
      </c>
      <c r="D130" s="34">
        <f>+D11/D65</f>
        <v>1.1591162772192614</v>
      </c>
      <c r="E130" s="34">
        <f>+E11/E65</f>
        <v>1.2501486607700225</v>
      </c>
      <c r="F130" s="16" t="s">
        <v>229</v>
      </c>
    </row>
    <row r="131" spans="1:6">
      <c r="B131" s="35"/>
      <c r="C131" s="35"/>
      <c r="D131" s="35"/>
      <c r="E131" s="35"/>
      <c r="F131" s="4"/>
    </row>
    <row r="132" spans="1:6" ht="16.5">
      <c r="A132" s="8" t="s">
        <v>205</v>
      </c>
      <c r="B132" s="52">
        <f>+B113/B32*100</f>
        <v>3.1586462852270616</v>
      </c>
      <c r="C132" s="52">
        <f>+C113/C32*100</f>
        <v>5.2674411104661116</v>
      </c>
      <c r="D132" s="52">
        <f>+D113/D32*100</f>
        <v>4.7296325943080122</v>
      </c>
      <c r="E132" s="52">
        <f>+E113/E32*100</f>
        <v>4.9380284817382485</v>
      </c>
      <c r="F132" s="10" t="s">
        <v>206</v>
      </c>
    </row>
    <row r="133" spans="1:6" ht="16.5">
      <c r="A133" s="11" t="s">
        <v>207</v>
      </c>
      <c r="B133" s="53">
        <f>+B113/B65*100</f>
        <v>7.5257375263839519</v>
      </c>
      <c r="C133" s="53">
        <f>+C113/C65*100</f>
        <v>12.166423935127749</v>
      </c>
      <c r="D133" s="53">
        <f>+D113/D65*100</f>
        <v>10.414769396949394</v>
      </c>
      <c r="E133" s="53">
        <f>+E113/E65*100</f>
        <v>10.192083696794866</v>
      </c>
      <c r="F133" s="13" t="s">
        <v>208</v>
      </c>
    </row>
    <row r="134" spans="1:6" ht="16.5">
      <c r="A134" s="11" t="s">
        <v>209</v>
      </c>
      <c r="B134" s="53">
        <v>0.79</v>
      </c>
      <c r="C134" s="53">
        <v>0.77</v>
      </c>
      <c r="D134" s="53">
        <v>0.78</v>
      </c>
      <c r="E134" s="53">
        <v>0.77</v>
      </c>
      <c r="F134" s="13" t="s">
        <v>210</v>
      </c>
    </row>
    <row r="135" spans="1:6" ht="16.5">
      <c r="A135" s="11" t="s">
        <v>211</v>
      </c>
      <c r="B135" s="53">
        <v>0.03</v>
      </c>
      <c r="C135" s="53">
        <v>0.08</v>
      </c>
      <c r="D135" s="53">
        <v>7.0000000000000007E-2</v>
      </c>
      <c r="E135" s="53">
        <v>0.08</v>
      </c>
      <c r="F135" s="13" t="s">
        <v>212</v>
      </c>
    </row>
    <row r="136" spans="1:6" ht="16.5">
      <c r="A136" s="11" t="s">
        <v>213</v>
      </c>
      <c r="B136" s="53">
        <f>+B72/B70</f>
        <v>0.85789835391023217</v>
      </c>
      <c r="C136" s="53">
        <f>+C72/C70</f>
        <v>0.81633255480661437</v>
      </c>
      <c r="D136" s="53">
        <f>+D72/D70</f>
        <v>0.7904623081915646</v>
      </c>
      <c r="E136" s="53">
        <f>+E72/E70</f>
        <v>0.75063108301276704</v>
      </c>
      <c r="F136" s="13" t="s">
        <v>214</v>
      </c>
    </row>
    <row r="137" spans="1:6" ht="16.5">
      <c r="A137" s="11" t="s">
        <v>215</v>
      </c>
      <c r="B137" s="53">
        <f>+B72/B65</f>
        <v>1.0016638767312127</v>
      </c>
      <c r="C137" s="53">
        <f>+C72/C65</f>
        <v>0.9944764355928466</v>
      </c>
      <c r="D137" s="53">
        <f>+D72/D65</f>
        <v>0.95632770973974079</v>
      </c>
      <c r="E137" s="53">
        <f>+E72/E65</f>
        <v>0.90714849808620335</v>
      </c>
      <c r="F137" s="13" t="s">
        <v>216</v>
      </c>
    </row>
    <row r="138" spans="1:6" ht="16.5">
      <c r="A138" s="14" t="s">
        <v>217</v>
      </c>
      <c r="B138" s="54">
        <f>+B39/B72</f>
        <v>1.1595213005092491</v>
      </c>
      <c r="C138" s="54">
        <f>+C39/C72</f>
        <v>1.0668330516792242</v>
      </c>
      <c r="D138" s="54">
        <f>+D39/D72</f>
        <v>1.0059225803545653</v>
      </c>
      <c r="E138" s="54">
        <f>+E39/E72</f>
        <v>0.87665452299599966</v>
      </c>
      <c r="F138" s="16" t="s">
        <v>218</v>
      </c>
    </row>
    <row r="139" spans="1:6">
      <c r="B139" s="55"/>
      <c r="C139" s="55"/>
      <c r="D139" s="55"/>
      <c r="E139" s="55"/>
      <c r="F139" s="4"/>
    </row>
    <row r="140" spans="1:6" ht="16.5">
      <c r="A140" s="8" t="s">
        <v>219</v>
      </c>
      <c r="B140" s="52">
        <f>+B50/B32*100</f>
        <v>58.085038336011294</v>
      </c>
      <c r="C140" s="52">
        <f>+C50/C32*100</f>
        <v>56.699266130777225</v>
      </c>
      <c r="D140" s="52">
        <f>+D50/D32*100</f>
        <v>54.580725675021348</v>
      </c>
      <c r="E140" s="52">
        <f>+E50/E32*100</f>
        <v>51.543328658608459</v>
      </c>
      <c r="F140" s="10" t="s">
        <v>220</v>
      </c>
    </row>
    <row r="141" spans="1:6" ht="16.5">
      <c r="A141" s="14" t="s">
        <v>221</v>
      </c>
      <c r="B141" s="54">
        <f>100-B140</f>
        <v>41.914961663988706</v>
      </c>
      <c r="C141" s="54">
        <f>100-C140</f>
        <v>43.300733869222775</v>
      </c>
      <c r="D141" s="54">
        <f>100-D140</f>
        <v>45.419274324978652</v>
      </c>
      <c r="E141" s="54">
        <f>100-E140</f>
        <v>48.456671341391541</v>
      </c>
      <c r="F141" s="16" t="s">
        <v>222</v>
      </c>
    </row>
    <row r="142" spans="1:6" ht="16.5">
      <c r="B142" s="56"/>
      <c r="C142" s="56"/>
      <c r="D142" s="56"/>
      <c r="E142" s="56"/>
      <c r="F142" s="28"/>
    </row>
    <row r="143" spans="1:6" ht="16.5">
      <c r="A143" s="8" t="s">
        <v>230</v>
      </c>
      <c r="B143" s="52">
        <f>+B75/B32</f>
        <v>0.41277162420492813</v>
      </c>
      <c r="C143" s="52">
        <f>+C75/C32</f>
        <v>0.41789332476723634</v>
      </c>
      <c r="D143" s="52">
        <f>+D75/D32</f>
        <v>0.41246302579343697</v>
      </c>
      <c r="E143" s="52">
        <f>+E75/E32</f>
        <v>0.41135457651367963</v>
      </c>
      <c r="F143" s="10" t="s">
        <v>231</v>
      </c>
    </row>
    <row r="144" spans="1:6" ht="16.5">
      <c r="A144" s="14" t="s">
        <v>223</v>
      </c>
      <c r="B144" s="54">
        <f>+B75/B29</f>
        <v>16.34259879921877</v>
      </c>
      <c r="C144" s="54">
        <f>+C75/C29</f>
        <v>14.994121972490923</v>
      </c>
      <c r="D144" s="54">
        <f>+D75/D29</f>
        <v>14.598242204218508</v>
      </c>
      <c r="E144" s="54">
        <f>+E75/E29</f>
        <v>13.304413779415423</v>
      </c>
      <c r="F144" s="16" t="s">
        <v>232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2016-09-07T07:55:34Z</dcterms:modified>
</cp:coreProperties>
</file>